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ika1\Desktop\NIKA\DELOVNA USPEŠNOST\B skupina\2025\"/>
    </mc:Choice>
  </mc:AlternateContent>
  <xr:revisionPtr revIDLastSave="0" documentId="8_{2BF9ACDC-F32D-4C38-A30E-717F2C2BA17A}" xr6:coauthVersionLast="47" xr6:coauthVersionMax="47" xr10:uidLastSave="{00000000-0000-0000-0000-000000000000}"/>
  <bookViews>
    <workbookView xWindow="24" yWindow="384" windowWidth="30696" windowHeight="16536" xr2:uid="{00000000-000D-0000-FFFF-FFFF00000000}"/>
  </bookViews>
  <sheets>
    <sheet name="RD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6" i="1"/>
  <c r="S6" i="1"/>
  <c r="U6" i="1" s="1"/>
  <c r="S5" i="1"/>
  <c r="U5" i="1" s="1"/>
</calcChain>
</file>

<file path=xl/sharedStrings.xml><?xml version="1.0" encoding="utf-8"?>
<sst xmlns="http://schemas.openxmlformats.org/spreadsheetml/2006/main" count="22" uniqueCount="22">
  <si>
    <t xml:space="preserve">Ime in priimek </t>
  </si>
  <si>
    <t>plačni razred</t>
  </si>
  <si>
    <t>RDU - za izplačilo (bruto)</t>
  </si>
  <si>
    <t>Letna sredstva - skupaj</t>
  </si>
  <si>
    <t>delež zaposlitve</t>
  </si>
  <si>
    <t>*Plača -bruto</t>
  </si>
  <si>
    <t>Naziv DM</t>
  </si>
  <si>
    <t>% višina dela plače (od 2%- do max 5%)</t>
  </si>
  <si>
    <t>Doseženi odstotki meril na podlagi Pravilnika</t>
  </si>
  <si>
    <t>Izračun:</t>
  </si>
  <si>
    <t>**Pravilnik o merilih za ugotavljanje delovne uspešnosti direktorjev v osebah javnega prava s področja zdravstva (Uradni list RS, št. 33/21)</t>
  </si>
  <si>
    <t>Izračun maksimalne  vrednosti višine dela plače za redno delovno uspešnost direktorja (višina dela plače direktorja za delovno uspešnost ne sme presegati 5% letnih sredstev za osnovne plače direktorjev - 7. člen Pravilnika**)</t>
  </si>
  <si>
    <t>* Upoštevati morebitno zvišanje funkcij za plačni razred</t>
  </si>
  <si>
    <t xml:space="preserve">Dve osnovni plači direktorja za mesec december 2023 </t>
  </si>
  <si>
    <t>ZDRAVSTVENI DOM LITIJA</t>
  </si>
  <si>
    <t>IZRAČUN VIŠINE SREDSTEV ZA DELOVNO USPEŠNOST PLAČNE SKUPINE B IN SICER ZA OBDOBJE OD 01.01.2024 DO 31.12.2024</t>
  </si>
  <si>
    <t>Mario Bjelčević</t>
  </si>
  <si>
    <t>Ana Brvar</t>
  </si>
  <si>
    <t>direktor</t>
  </si>
  <si>
    <t>pom.direktorja</t>
  </si>
  <si>
    <t>3.678,86 /3.802,47</t>
  </si>
  <si>
    <t>3.023,75/3.125,35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</si>
</sst>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17" fontId="1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9" fontId="0" fillId="0" borderId="1" xfId="0" applyNumberFormat="1" applyBorder="1" applyAlignment="1">
      <alignment horizontal="right"/>
    </xf>
    <xf numFmtId="165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1"/>
  <sheetViews>
    <sheetView tabSelected="1" workbookViewId="0">
      <selection activeCell="C17" sqref="C17"/>
    </sheetView>
  </sheetViews>
  <sheetFormatPr defaultRowHeight="14.4" x14ac:dyDescent="0.3"/>
  <cols>
    <col min="2" max="2" width="25.21875" customWidth="1"/>
    <col min="3" max="3" width="13.6640625" customWidth="1"/>
    <col min="4" max="4" width="9.21875" customWidth="1"/>
    <col min="5" max="5" width="17.77734375" customWidth="1"/>
    <col min="6" max="6" width="12" bestFit="1" customWidth="1"/>
    <col min="7" max="7" width="9.77734375" customWidth="1"/>
    <col min="8" max="14" width="9.5546875" bestFit="1" customWidth="1"/>
    <col min="15" max="15" width="10.77734375" bestFit="1" customWidth="1"/>
    <col min="16" max="16" width="9.5546875" bestFit="1" customWidth="1"/>
    <col min="17" max="17" width="10.21875" bestFit="1" customWidth="1"/>
    <col min="18" max="18" width="10" bestFit="1" customWidth="1"/>
    <col min="19" max="19" width="13.77734375" bestFit="1" customWidth="1"/>
    <col min="20" max="20" width="9.44140625" customWidth="1"/>
    <col min="21" max="21" width="15.21875" bestFit="1" customWidth="1"/>
  </cols>
  <sheetData>
    <row r="1" spans="2:21" x14ac:dyDescent="0.3">
      <c r="B1" s="12" t="s">
        <v>15</v>
      </c>
    </row>
    <row r="2" spans="2:21" x14ac:dyDescent="0.3">
      <c r="B2" s="12" t="s">
        <v>14</v>
      </c>
    </row>
    <row r="4" spans="2:21" ht="72" x14ac:dyDescent="0.3">
      <c r="B4" s="5" t="s">
        <v>0</v>
      </c>
      <c r="C4" s="5" t="s">
        <v>6</v>
      </c>
      <c r="D4" s="5" t="s">
        <v>1</v>
      </c>
      <c r="E4" s="5" t="s">
        <v>5</v>
      </c>
      <c r="F4" s="5" t="s">
        <v>4</v>
      </c>
      <c r="G4" s="6">
        <v>45292</v>
      </c>
      <c r="H4" s="6">
        <v>45323</v>
      </c>
      <c r="I4" s="6">
        <v>45352</v>
      </c>
      <c r="J4" s="6">
        <v>45383</v>
      </c>
      <c r="K4" s="6">
        <v>45413</v>
      </c>
      <c r="L4" s="6">
        <v>45444</v>
      </c>
      <c r="M4" s="6">
        <v>45474</v>
      </c>
      <c r="N4" s="6">
        <v>45505</v>
      </c>
      <c r="O4" s="6">
        <v>45536</v>
      </c>
      <c r="P4" s="6">
        <v>45566</v>
      </c>
      <c r="Q4" s="6">
        <v>45597</v>
      </c>
      <c r="R4" s="6">
        <v>45627</v>
      </c>
      <c r="S4" s="5" t="s">
        <v>3</v>
      </c>
      <c r="T4" s="5" t="s">
        <v>7</v>
      </c>
      <c r="U4" s="5" t="s">
        <v>2</v>
      </c>
    </row>
    <row r="5" spans="2:21" ht="29.25" customHeight="1" x14ac:dyDescent="0.3">
      <c r="B5" s="1" t="s">
        <v>16</v>
      </c>
      <c r="C5" s="1" t="s">
        <v>18</v>
      </c>
      <c r="D5" s="4">
        <v>54</v>
      </c>
      <c r="E5" s="2" t="s">
        <v>20</v>
      </c>
      <c r="F5" s="3">
        <v>0.5</v>
      </c>
      <c r="G5" s="2">
        <v>3678.86</v>
      </c>
      <c r="H5" s="2">
        <v>3678.86</v>
      </c>
      <c r="I5" s="2">
        <v>3678.86</v>
      </c>
      <c r="J5" s="2">
        <v>3678.86</v>
      </c>
      <c r="K5" s="2">
        <v>3678.86</v>
      </c>
      <c r="L5" s="2">
        <v>3802.47</v>
      </c>
      <c r="M5" s="2">
        <v>3802.47</v>
      </c>
      <c r="N5" s="2">
        <v>3802.47</v>
      </c>
      <c r="O5" s="2">
        <v>3802.47</v>
      </c>
      <c r="P5" s="2">
        <v>3802.47</v>
      </c>
      <c r="Q5" s="2">
        <v>3802.47</v>
      </c>
      <c r="R5" s="2">
        <v>3802.47</v>
      </c>
      <c r="S5" s="2">
        <f>SUM(G5:R5)*F5</f>
        <v>22505.795000000002</v>
      </c>
      <c r="T5" s="3">
        <v>0.05</v>
      </c>
      <c r="U5" s="9">
        <f>S5*T5</f>
        <v>1125.2897500000001</v>
      </c>
    </row>
    <row r="6" spans="2:21" ht="29.25" customHeight="1" x14ac:dyDescent="0.3">
      <c r="B6" s="1" t="s">
        <v>17</v>
      </c>
      <c r="C6" s="1" t="s">
        <v>19</v>
      </c>
      <c r="D6" s="4">
        <v>49</v>
      </c>
      <c r="E6" s="2" t="s">
        <v>21</v>
      </c>
      <c r="F6" s="3">
        <v>0.5</v>
      </c>
      <c r="G6" s="2">
        <v>3023.75</v>
      </c>
      <c r="H6" s="2">
        <v>3023.75</v>
      </c>
      <c r="I6" s="2">
        <v>3023.75</v>
      </c>
      <c r="J6" s="2">
        <v>3023.75</v>
      </c>
      <c r="K6" s="2">
        <v>3023.75</v>
      </c>
      <c r="L6" s="2">
        <v>3125.35</v>
      </c>
      <c r="M6" s="2">
        <v>3125.35</v>
      </c>
      <c r="N6" s="2">
        <v>3125.35</v>
      </c>
      <c r="O6" s="2">
        <v>3125.35</v>
      </c>
      <c r="P6" s="2">
        <v>3125.35</v>
      </c>
      <c r="Q6" s="2">
        <v>3125.35</v>
      </c>
      <c r="R6" s="2">
        <v>3125.35</v>
      </c>
      <c r="S6" s="2">
        <f>SUM(G6:R6)*F6</f>
        <v>18498.099999999995</v>
      </c>
      <c r="T6" s="3">
        <v>0.05</v>
      </c>
      <c r="U6" s="9">
        <f>S6*T6</f>
        <v>924.90499999999975</v>
      </c>
    </row>
    <row r="8" spans="2:21" x14ac:dyDescent="0.3">
      <c r="B8" t="s">
        <v>12</v>
      </c>
    </row>
    <row r="9" spans="2:21" x14ac:dyDescent="0.3">
      <c r="S9" s="10"/>
    </row>
    <row r="14" spans="2:21" ht="64.5" customHeight="1" x14ac:dyDescent="0.3">
      <c r="B14" s="11" t="s">
        <v>11</v>
      </c>
      <c r="C14" s="11"/>
      <c r="D14" s="11"/>
      <c r="E14" s="11"/>
    </row>
    <row r="16" spans="2:21" ht="60.75" customHeight="1" x14ac:dyDescent="0.3">
      <c r="B16" s="7" t="s">
        <v>13</v>
      </c>
      <c r="C16" s="2">
        <f>G5*2</f>
        <v>7357.72</v>
      </c>
    </row>
    <row r="17" spans="2:3" ht="28.8" x14ac:dyDescent="0.3">
      <c r="B17" s="7" t="s">
        <v>8</v>
      </c>
      <c r="C17" s="8">
        <v>1</v>
      </c>
    </row>
    <row r="18" spans="2:3" x14ac:dyDescent="0.3">
      <c r="B18" t="s">
        <v>9</v>
      </c>
      <c r="C18" s="9">
        <f>C16*C17</f>
        <v>7357.72</v>
      </c>
    </row>
    <row r="21" spans="2:3" x14ac:dyDescent="0.3">
      <c r="B21" t="s">
        <v>10</v>
      </c>
    </row>
  </sheetData>
  <mergeCells count="1">
    <mergeCell ref="B14:E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Špende</dc:creator>
  <cp:lastModifiedBy>Nika1</cp:lastModifiedBy>
  <dcterms:created xsi:type="dcterms:W3CDTF">2015-06-05T18:17:20Z</dcterms:created>
  <dcterms:modified xsi:type="dcterms:W3CDTF">2025-02-19T08:52:42Z</dcterms:modified>
</cp:coreProperties>
</file>