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ino\Desktop\popisi_smartno_1\"/>
    </mc:Choice>
  </mc:AlternateContent>
  <bookViews>
    <workbookView xWindow="0" yWindow="0" windowWidth="28800" windowHeight="14385"/>
  </bookViews>
  <sheets>
    <sheet name="POPIS DEL" sheetId="2" r:id="rId1"/>
  </sheets>
  <definedNames>
    <definedName name="_xlnm.Print_Area" localSheetId="0">'POPIS DEL'!$A$1:$F$82</definedName>
    <definedName name="_xlnm.Print_Titles" localSheetId="0">'POPIS DEL'!$46:$46</definedName>
  </definedNames>
  <calcPr calcId="152511"/>
</workbook>
</file>

<file path=xl/calcChain.xml><?xml version="1.0" encoding="utf-8"?>
<calcChain xmlns="http://schemas.openxmlformats.org/spreadsheetml/2006/main">
  <c r="F78" i="2" l="1"/>
  <c r="F67" i="2"/>
  <c r="F68" i="2"/>
  <c r="F69" i="2"/>
  <c r="F70" i="2"/>
  <c r="F52" i="2"/>
  <c r="F53" i="2"/>
  <c r="F54" i="2"/>
  <c r="F55" i="2"/>
  <c r="F56" i="2"/>
  <c r="F57" i="2"/>
  <c r="F58" i="2"/>
  <c r="F59" i="2"/>
  <c r="D51" i="2"/>
  <c r="F51" i="2" s="1"/>
  <c r="F61" i="2" l="1"/>
  <c r="F77" i="2"/>
  <c r="D70" i="2" l="1"/>
  <c r="F60" i="2" l="1"/>
  <c r="F66" i="2"/>
  <c r="F72" i="2" s="1"/>
  <c r="F71" i="2" l="1"/>
  <c r="E79" i="2" l="1"/>
  <c r="F79" i="2" s="1"/>
  <c r="F81" i="2" s="1"/>
  <c r="F21" i="2"/>
  <c r="F23" i="2" l="1"/>
  <c r="F25" i="2" l="1"/>
  <c r="F27" i="2"/>
  <c r="F29" i="2" s="1"/>
  <c r="F31" i="2" l="1"/>
</calcChain>
</file>

<file path=xl/sharedStrings.xml><?xml version="1.0" encoding="utf-8"?>
<sst xmlns="http://schemas.openxmlformats.org/spreadsheetml/2006/main" count="63" uniqueCount="56">
  <si>
    <t>m2</t>
  </si>
  <si>
    <t>m3</t>
  </si>
  <si>
    <t xml:space="preserve"> </t>
  </si>
  <si>
    <t>SKUPAJ OCENJENA VREDNOST BREZ DDV:</t>
  </si>
  <si>
    <t>SKUPAJ OCENJENA VREDNOST Z DDV:</t>
  </si>
  <si>
    <t>m'</t>
  </si>
  <si>
    <t>Investitor:</t>
  </si>
  <si>
    <t>Objekt:</t>
  </si>
  <si>
    <t>SKUPNA REKAPITULACIJA</t>
  </si>
  <si>
    <t>POPIS DEL IN OCENA VREDNOSTI</t>
  </si>
  <si>
    <t>OPOMBE:</t>
  </si>
  <si>
    <t>DDV 22%</t>
  </si>
  <si>
    <t>št.</t>
  </si>
  <si>
    <t>Opis del</t>
  </si>
  <si>
    <t>Enota</t>
  </si>
  <si>
    <t>Količina</t>
  </si>
  <si>
    <t>Cena/enoto</t>
  </si>
  <si>
    <t>Znesek [€]</t>
  </si>
  <si>
    <t>Dobava in dovoz kvalitetnega materiala 0-16 mm za fini planum na traso ceste v skladu s terminskim planom in naročilom asfalterjev</t>
  </si>
  <si>
    <t>Doplačilo za izdelavo vodotesnih trajno elastičnih stikov z obstoječim asfaltom</t>
  </si>
  <si>
    <t>kos</t>
  </si>
  <si>
    <t>Doplačilo za izdelavo krožno uvaljane asfaltne mulde v širini 50 cm in globini 5 cm, vključno s predpripravo finega planuma</t>
  </si>
  <si>
    <t>Doplačilo za pripravo za asfaltno muldo 50/5 cm v finem planumu v skladu z načrtom in navodili asfalterjev</t>
  </si>
  <si>
    <r>
      <t>Strojna - ročna izdelava finega planuma v debelini 10-15 cm, v pravilnih prečnih in vzdolžnih sklonih s komprimiranjem do deformacijskega modula E</t>
    </r>
    <r>
      <rPr>
        <vertAlign val="subscript"/>
        <sz val="10"/>
        <rFont val="Arial"/>
        <family val="2"/>
        <charset val="238"/>
      </rPr>
      <t>v2</t>
    </r>
    <r>
      <rPr>
        <sz val="10"/>
        <rFont val="Arial"/>
        <family val="2"/>
        <charset val="238"/>
      </rPr>
      <t xml:space="preserve"> = 100 MPa in natančnostjo +/- 1,0 cm</t>
    </r>
  </si>
  <si>
    <t>%</t>
  </si>
  <si>
    <t>Razna manjša nepredvidena dela, katera se izvedejo po predhodnem pismenem naročilu investitorja ali nadzora - 5,00% od vseh del (postavke I.-VII.)</t>
  </si>
  <si>
    <t>Dobava, dovoz in izdelava nosilne obrabno-zaporne vezane plasti iz asfaltne mešanice AC 16 surf B 70/100 A4, v debelini 6 cm in z natančnostjo +/- 0,5 cm</t>
  </si>
  <si>
    <t>OBČINA ŠMARTNO PRI LITIJI</t>
  </si>
  <si>
    <t>TOMAZINOVA ULICA 2</t>
  </si>
  <si>
    <t>1275 ŠMARTNO PRI LITIJI</t>
  </si>
  <si>
    <t>MODERNIZACIJA JAVNE POTI JP 708921</t>
  </si>
  <si>
    <t>JEŽNI VRH - GRMADA</t>
  </si>
  <si>
    <t>(L=545 m)</t>
  </si>
  <si>
    <t>Zaščita strmih brežin proti padajočim kamenjem s specialnimi jeklenimi pletenimi mrežami natezne trdnosti vsaj 1200 N/mm², premerom žic 2 mm, teža mreže znaša 0,65 kg/m², vključeno čvrsto sidranje v kamnito steno z namenskimi sidri in pritrdilnim materialom, kompletno z dobavo vsega materiala in vsemi pomožnimi deli</t>
  </si>
  <si>
    <t>Izvedba geomehanskih meritev nosilnosti voziščne konstrukcije na vseh plasteh (temeljna tla, tamponsko nasutje, fini planum), vključno z izdajo poročila o primernosti gradbenih konstrukcij skladno s tehnično specifikacijo za javne ceste</t>
  </si>
  <si>
    <t>1. VOZIŠČNE KONSTRUKCIJE</t>
  </si>
  <si>
    <t>2. ASFALTERSKA DELA</t>
  </si>
  <si>
    <t>3. ZAKLJUČNA IN OSTALA DELA</t>
  </si>
  <si>
    <t>I. VOZIŠČNE KONSTRUKCIJE</t>
  </si>
  <si>
    <t>II. ASFALTERSKA DELA</t>
  </si>
  <si>
    <t>III. ZAKLJUČNA IN OSTALA DELA</t>
  </si>
  <si>
    <t>1.1</t>
  </si>
  <si>
    <t>Strojno planiranje (gredanje) in mehansko utrjevanje (komprimiranje) obstoječega tamponskega nasutja do predpisanega deformacijskega modula Ev2 = 100 MPa (Evd = 45 MPa) in natančnostjo +/- 2,0 cm.</t>
  </si>
  <si>
    <t>1. V vse postavke je všteta dobava vsega materiala, vsi prevozi, prenosi in pomožna dela!</t>
  </si>
  <si>
    <t>I. VOZIŠČNE KONSTRUKCIJE SKUPAJ:</t>
  </si>
  <si>
    <t>1.2</t>
  </si>
  <si>
    <t>1.3</t>
  </si>
  <si>
    <t>1.4</t>
  </si>
  <si>
    <t>1.5</t>
  </si>
  <si>
    <t>II. ASFALTERSKA DELA SKUPAJ:</t>
  </si>
  <si>
    <t>2.1</t>
  </si>
  <si>
    <t>2.2</t>
  </si>
  <si>
    <t>2.3</t>
  </si>
  <si>
    <t>III. ZAKLJUČNA IN OSTALA DELA SKUPAJ:</t>
  </si>
  <si>
    <t>3.1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</si>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</sst>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 vertical="top"/>
    </xf>
    <xf numFmtId="0" fontId="2" fillId="0" borderId="8" xfId="0" applyNumberFormat="1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4" fontId="2" fillId="0" borderId="7" xfId="0" applyNumberFormat="1" applyFont="1" applyBorder="1" applyAlignment="1" applyProtection="1">
      <alignment horizontal="right"/>
    </xf>
    <xf numFmtId="0" fontId="2" fillId="0" borderId="10" xfId="0" applyNumberFormat="1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/>
    </xf>
    <xf numFmtId="4" fontId="2" fillId="0" borderId="5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/>
    </xf>
    <xf numFmtId="0" fontId="1" fillId="0" borderId="15" xfId="0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/>
    </xf>
    <xf numFmtId="0" fontId="3" fillId="0" borderId="0" xfId="0" applyNumberFormat="1" applyFont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right"/>
    </xf>
    <xf numFmtId="0" fontId="2" fillId="0" borderId="12" xfId="0" applyNumberFormat="1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9" fontId="1" fillId="0" borderId="0" xfId="0" applyNumberFormat="1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0" fontId="2" fillId="0" borderId="13" xfId="0" applyFont="1" applyFill="1" applyBorder="1" applyAlignment="1" applyProtection="1">
      <alignment horizontal="center"/>
    </xf>
    <xf numFmtId="4" fontId="2" fillId="0" borderId="13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 vertical="top"/>
    </xf>
    <xf numFmtId="4" fontId="1" fillId="0" borderId="0" xfId="0" applyNumberFormat="1" applyFont="1" applyFill="1" applyAlignment="1" applyProtection="1">
      <alignment horizontal="right"/>
      <protection locked="0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showZeros="0" tabSelected="1" view="pageBreakPreview" topLeftCell="A31" zoomScaleNormal="100" zoomScaleSheetLayoutView="100" zoomScalePageLayoutView="85" workbookViewId="0">
      <selection activeCell="E50" sqref="E50"/>
    </sheetView>
  </sheetViews>
  <sheetFormatPr defaultRowHeight="12.75" x14ac:dyDescent="0.2"/>
  <cols>
    <col min="1" max="1" width="4.7109375" style="1" customWidth="1"/>
    <col min="2" max="2" width="50.7109375" style="51" customWidth="1"/>
    <col min="3" max="3" width="5" style="3" customWidth="1"/>
    <col min="4" max="6" width="10.7109375" style="4" customWidth="1"/>
    <col min="7" max="16384" width="9.140625" style="7"/>
  </cols>
  <sheetData>
    <row r="1" spans="2:6" x14ac:dyDescent="0.2">
      <c r="B1" s="6"/>
    </row>
    <row r="2" spans="2:6" x14ac:dyDescent="0.2">
      <c r="B2" s="8" t="s">
        <v>6</v>
      </c>
    </row>
    <row r="3" spans="2:6" x14ac:dyDescent="0.2">
      <c r="B3" s="9" t="s">
        <v>27</v>
      </c>
    </row>
    <row r="4" spans="2:6" x14ac:dyDescent="0.2">
      <c r="B4" s="9" t="s">
        <v>28</v>
      </c>
    </row>
    <row r="5" spans="2:6" x14ac:dyDescent="0.2">
      <c r="B5" s="10" t="s">
        <v>29</v>
      </c>
    </row>
    <row r="6" spans="2:6" x14ac:dyDescent="0.2">
      <c r="B6" s="11"/>
    </row>
    <row r="7" spans="2:6" x14ac:dyDescent="0.2">
      <c r="B7" s="11"/>
    </row>
    <row r="8" spans="2:6" x14ac:dyDescent="0.2">
      <c r="B8" s="8" t="s">
        <v>7</v>
      </c>
    </row>
    <row r="9" spans="2:6" ht="12.75" customHeight="1" x14ac:dyDescent="0.2">
      <c r="B9" s="9" t="s">
        <v>30</v>
      </c>
    </row>
    <row r="10" spans="2:6" ht="12.75" customHeight="1" x14ac:dyDescent="0.2">
      <c r="B10" s="12" t="s">
        <v>31</v>
      </c>
    </row>
    <row r="11" spans="2:6" ht="12.75" customHeight="1" x14ac:dyDescent="0.2">
      <c r="B11" s="10" t="s">
        <v>32</v>
      </c>
      <c r="C11" s="13"/>
    </row>
    <row r="12" spans="2:6" ht="12.75" customHeight="1" x14ac:dyDescent="0.2">
      <c r="B12" s="11"/>
      <c r="C12" s="13"/>
    </row>
    <row r="13" spans="2:6" ht="12.75" customHeight="1" x14ac:dyDescent="0.2">
      <c r="B13" s="6"/>
      <c r="C13" s="13"/>
    </row>
    <row r="14" spans="2:6" x14ac:dyDescent="0.2">
      <c r="B14" s="6"/>
    </row>
    <row r="15" spans="2:6" ht="15.75" x14ac:dyDescent="0.2">
      <c r="B15" s="14" t="s">
        <v>9</v>
      </c>
      <c r="C15" s="15"/>
      <c r="D15" s="15"/>
      <c r="E15" s="15"/>
      <c r="F15" s="16"/>
    </row>
    <row r="16" spans="2:6" x14ac:dyDescent="0.2">
      <c r="B16" s="17"/>
      <c r="C16" s="17"/>
      <c r="D16" s="17"/>
      <c r="E16" s="17"/>
      <c r="F16" s="17"/>
    </row>
    <row r="17" spans="1:6" x14ac:dyDescent="0.2">
      <c r="B17" s="6"/>
    </row>
    <row r="18" spans="1:6" x14ac:dyDescent="0.2">
      <c r="B18" s="6"/>
    </row>
    <row r="19" spans="1:6" x14ac:dyDescent="0.2">
      <c r="B19" s="18" t="s">
        <v>8</v>
      </c>
      <c r="C19" s="19"/>
      <c r="D19" s="19"/>
      <c r="E19" s="19"/>
      <c r="F19" s="20"/>
    </row>
    <row r="20" spans="1:6" x14ac:dyDescent="0.2">
      <c r="B20" s="21"/>
      <c r="C20" s="22"/>
      <c r="D20" s="23"/>
      <c r="E20" s="23"/>
      <c r="F20" s="24"/>
    </row>
    <row r="21" spans="1:6" x14ac:dyDescent="0.2">
      <c r="B21" s="21" t="s">
        <v>35</v>
      </c>
      <c r="C21" s="22"/>
      <c r="D21" s="25"/>
      <c r="E21" s="25"/>
      <c r="F21" s="24">
        <f>'POPIS DEL'!F61</f>
        <v>0</v>
      </c>
    </row>
    <row r="22" spans="1:6" x14ac:dyDescent="0.2">
      <c r="B22" s="21"/>
      <c r="C22" s="22"/>
      <c r="D22" s="25"/>
      <c r="E22" s="25"/>
      <c r="F22" s="24"/>
    </row>
    <row r="23" spans="1:6" x14ac:dyDescent="0.2">
      <c r="B23" s="21" t="s">
        <v>36</v>
      </c>
      <c r="C23" s="22"/>
      <c r="D23" s="25"/>
      <c r="E23" s="25"/>
      <c r="F23" s="24">
        <f>'POPIS DEL'!F72</f>
        <v>0</v>
      </c>
    </row>
    <row r="24" spans="1:6" x14ac:dyDescent="0.2">
      <c r="B24" s="21"/>
      <c r="C24" s="22"/>
      <c r="D24" s="25"/>
      <c r="E24" s="25"/>
      <c r="F24" s="24"/>
    </row>
    <row r="25" spans="1:6" x14ac:dyDescent="0.2">
      <c r="B25" s="21" t="s">
        <v>37</v>
      </c>
      <c r="C25" s="22"/>
      <c r="D25" s="25"/>
      <c r="E25" s="25"/>
      <c r="F25" s="24">
        <f>'POPIS DEL'!F81</f>
        <v>0</v>
      </c>
    </row>
    <row r="26" spans="1:6" x14ac:dyDescent="0.2">
      <c r="B26" s="21"/>
      <c r="C26" s="22"/>
      <c r="D26" s="23"/>
      <c r="E26" s="23"/>
      <c r="F26" s="26"/>
    </row>
    <row r="27" spans="1:6" x14ac:dyDescent="0.2">
      <c r="A27" s="27"/>
      <c r="B27" s="28" t="s">
        <v>3</v>
      </c>
      <c r="C27" s="29"/>
      <c r="D27" s="30"/>
      <c r="E27" s="31" t="s">
        <v>2</v>
      </c>
      <c r="F27" s="31">
        <f>SUM(F20:F25)</f>
        <v>0</v>
      </c>
    </row>
    <row r="28" spans="1:6" x14ac:dyDescent="0.2">
      <c r="A28" s="27"/>
      <c r="B28" s="32"/>
      <c r="C28" s="33"/>
      <c r="D28" s="34"/>
      <c r="E28" s="35"/>
      <c r="F28" s="35"/>
    </row>
    <row r="29" spans="1:6" x14ac:dyDescent="0.2">
      <c r="A29" s="27"/>
      <c r="B29" s="32" t="s">
        <v>11</v>
      </c>
      <c r="C29" s="33"/>
      <c r="D29" s="34">
        <v>0.22</v>
      </c>
      <c r="E29" s="35" t="s">
        <v>2</v>
      </c>
      <c r="F29" s="35">
        <f>D29*F27</f>
        <v>0</v>
      </c>
    </row>
    <row r="30" spans="1:6" x14ac:dyDescent="0.2">
      <c r="A30" s="27"/>
      <c r="B30" s="32"/>
      <c r="C30" s="33"/>
      <c r="D30" s="34"/>
      <c r="E30" s="35"/>
      <c r="F30" s="35"/>
    </row>
    <row r="31" spans="1:6" x14ac:dyDescent="0.2">
      <c r="A31" s="27"/>
      <c r="B31" s="36" t="s">
        <v>4</v>
      </c>
      <c r="C31" s="37"/>
      <c r="D31" s="38"/>
      <c r="E31" s="39" t="s">
        <v>2</v>
      </c>
      <c r="F31" s="39">
        <f>SUM(F27:F29)</f>
        <v>0</v>
      </c>
    </row>
    <row r="32" spans="1:6" x14ac:dyDescent="0.2">
      <c r="A32" s="27"/>
      <c r="B32" s="40"/>
      <c r="C32" s="41"/>
      <c r="D32" s="42"/>
      <c r="E32" s="42"/>
      <c r="F32" s="42"/>
    </row>
    <row r="33" spans="1:6" x14ac:dyDescent="0.2">
      <c r="A33" s="27"/>
      <c r="B33" s="43" t="s">
        <v>10</v>
      </c>
      <c r="C33" s="43"/>
      <c r="D33" s="43"/>
      <c r="E33" s="43"/>
      <c r="F33" s="43"/>
    </row>
    <row r="34" spans="1:6" ht="25.5" x14ac:dyDescent="0.2">
      <c r="A34" s="27"/>
      <c r="B34" s="40" t="s">
        <v>43</v>
      </c>
      <c r="C34" s="41"/>
      <c r="D34" s="42"/>
      <c r="E34" s="42"/>
      <c r="F34" s="42"/>
    </row>
    <row r="35" spans="1:6" x14ac:dyDescent="0.2">
      <c r="A35" s="27"/>
      <c r="B35" s="40"/>
      <c r="C35" s="41"/>
      <c r="D35" s="42"/>
      <c r="E35" s="42"/>
      <c r="F35" s="42"/>
    </row>
    <row r="36" spans="1:6" x14ac:dyDescent="0.2">
      <c r="B36" s="44"/>
    </row>
    <row r="37" spans="1:6" x14ac:dyDescent="0.2">
      <c r="B37" s="44"/>
    </row>
    <row r="38" spans="1:6" x14ac:dyDescent="0.2">
      <c r="B38" s="6"/>
    </row>
    <row r="39" spans="1:6" x14ac:dyDescent="0.2">
      <c r="B39" s="6"/>
    </row>
    <row r="40" spans="1:6" x14ac:dyDescent="0.2">
      <c r="B40" s="6"/>
    </row>
    <row r="41" spans="1:6" x14ac:dyDescent="0.2">
      <c r="B41" s="6"/>
    </row>
    <row r="42" spans="1:6" x14ac:dyDescent="0.2">
      <c r="B42" s="6"/>
      <c r="D42" s="45"/>
    </row>
    <row r="43" spans="1:6" x14ac:dyDescent="0.2">
      <c r="B43" s="45"/>
      <c r="D43" s="45"/>
    </row>
    <row r="44" spans="1:6" x14ac:dyDescent="0.2">
      <c r="B44" s="6"/>
      <c r="D44" s="45"/>
    </row>
    <row r="45" spans="1:6" x14ac:dyDescent="0.2">
      <c r="B45" s="6"/>
      <c r="D45" s="45"/>
    </row>
    <row r="46" spans="1:6" x14ac:dyDescent="0.2">
      <c r="A46" s="46" t="s">
        <v>12</v>
      </c>
      <c r="B46" s="47" t="s">
        <v>13</v>
      </c>
      <c r="C46" s="48" t="s">
        <v>14</v>
      </c>
      <c r="D46" s="49" t="s">
        <v>15</v>
      </c>
      <c r="E46" s="50" t="s">
        <v>16</v>
      </c>
      <c r="F46" s="50" t="s">
        <v>17</v>
      </c>
    </row>
    <row r="48" spans="1:6" x14ac:dyDescent="0.2">
      <c r="C48" s="52"/>
    </row>
    <row r="49" spans="1:6" x14ac:dyDescent="0.2">
      <c r="B49" s="53" t="s">
        <v>38</v>
      </c>
      <c r="C49" s="52"/>
    </row>
    <row r="50" spans="1:6" x14ac:dyDescent="0.2">
      <c r="C50" s="52"/>
    </row>
    <row r="51" spans="1:6" ht="51" x14ac:dyDescent="0.2">
      <c r="A51" s="1" t="s">
        <v>41</v>
      </c>
      <c r="B51" s="2" t="s">
        <v>42</v>
      </c>
      <c r="C51" s="3" t="s">
        <v>0</v>
      </c>
      <c r="D51" s="4">
        <f>D55</f>
        <v>2540</v>
      </c>
      <c r="E51" s="5"/>
      <c r="F51" s="4">
        <f t="shared" ref="F51:F59" si="0">D51*E51</f>
        <v>0</v>
      </c>
    </row>
    <row r="52" spans="1:6" x14ac:dyDescent="0.2">
      <c r="E52" s="5"/>
      <c r="F52" s="4">
        <f t="shared" si="0"/>
        <v>0</v>
      </c>
    </row>
    <row r="53" spans="1:6" ht="38.25" x14ac:dyDescent="0.2">
      <c r="A53" s="1" t="s">
        <v>45</v>
      </c>
      <c r="B53" s="51" t="s">
        <v>18</v>
      </c>
      <c r="C53" s="3" t="s">
        <v>1</v>
      </c>
      <c r="D53" s="4">
        <v>385</v>
      </c>
      <c r="E53" s="5"/>
      <c r="F53" s="4">
        <f t="shared" si="0"/>
        <v>0</v>
      </c>
    </row>
    <row r="54" spans="1:6" x14ac:dyDescent="0.2">
      <c r="E54" s="5"/>
      <c r="F54" s="4">
        <f t="shared" si="0"/>
        <v>0</v>
      </c>
    </row>
    <row r="55" spans="1:6" ht="54" x14ac:dyDescent="0.2">
      <c r="A55" s="1" t="s">
        <v>46</v>
      </c>
      <c r="B55" s="54" t="s">
        <v>23</v>
      </c>
      <c r="C55" s="55" t="s">
        <v>0</v>
      </c>
      <c r="D55" s="56">
        <v>2540</v>
      </c>
      <c r="E55" s="74"/>
      <c r="F55" s="4">
        <f t="shared" si="0"/>
        <v>0</v>
      </c>
    </row>
    <row r="56" spans="1:6" x14ac:dyDescent="0.2">
      <c r="E56" s="5"/>
      <c r="F56" s="4">
        <f t="shared" si="0"/>
        <v>0</v>
      </c>
    </row>
    <row r="57" spans="1:6" ht="25.5" x14ac:dyDescent="0.2">
      <c r="A57" s="1" t="s">
        <v>47</v>
      </c>
      <c r="B57" s="51" t="s">
        <v>22</v>
      </c>
      <c r="C57" s="3" t="s">
        <v>5</v>
      </c>
      <c r="D57" s="4">
        <v>534</v>
      </c>
      <c r="E57" s="5"/>
      <c r="F57" s="4">
        <f t="shared" si="0"/>
        <v>0</v>
      </c>
    </row>
    <row r="58" spans="1:6" x14ac:dyDescent="0.2">
      <c r="E58" s="5"/>
      <c r="F58" s="4">
        <f t="shared" si="0"/>
        <v>0</v>
      </c>
    </row>
    <row r="59" spans="1:6" ht="63.75" x14ac:dyDescent="0.2">
      <c r="A59" s="1" t="s">
        <v>48</v>
      </c>
      <c r="B59" s="51" t="s">
        <v>34</v>
      </c>
      <c r="C59" s="3" t="s">
        <v>20</v>
      </c>
      <c r="D59" s="4">
        <v>3</v>
      </c>
      <c r="E59" s="5"/>
      <c r="F59" s="4">
        <f t="shared" si="0"/>
        <v>0</v>
      </c>
    </row>
    <row r="60" spans="1:6" x14ac:dyDescent="0.2">
      <c r="E60" s="5"/>
      <c r="F60" s="4">
        <f t="shared" ref="F52:F71" si="1">D60*E60</f>
        <v>0</v>
      </c>
    </row>
    <row r="61" spans="1:6" x14ac:dyDescent="0.2">
      <c r="B61" s="57" t="s">
        <v>44</v>
      </c>
      <c r="C61" s="58"/>
      <c r="D61" s="59"/>
      <c r="E61" s="75"/>
      <c r="F61" s="60">
        <f>SUM(F51:F59)</f>
        <v>0</v>
      </c>
    </row>
    <row r="62" spans="1:6" x14ac:dyDescent="0.2">
      <c r="B62" s="61"/>
      <c r="C62" s="33"/>
      <c r="D62" s="34"/>
      <c r="E62" s="76"/>
      <c r="F62" s="34"/>
    </row>
    <row r="63" spans="1:6" x14ac:dyDescent="0.2">
      <c r="E63" s="5"/>
    </row>
    <row r="64" spans="1:6" x14ac:dyDescent="0.2">
      <c r="B64" s="53" t="s">
        <v>39</v>
      </c>
      <c r="E64" s="5"/>
    </row>
    <row r="65" spans="1:6" x14ac:dyDescent="0.2">
      <c r="E65" s="5"/>
    </row>
    <row r="66" spans="1:6" ht="38.25" x14ac:dyDescent="0.2">
      <c r="A66" s="1" t="s">
        <v>50</v>
      </c>
      <c r="B66" s="51" t="s">
        <v>26</v>
      </c>
      <c r="C66" s="3" t="s">
        <v>0</v>
      </c>
      <c r="D66" s="4">
        <v>1965</v>
      </c>
      <c r="E66" s="5"/>
      <c r="F66" s="4">
        <f t="shared" si="1"/>
        <v>0</v>
      </c>
    </row>
    <row r="67" spans="1:6" x14ac:dyDescent="0.2">
      <c r="E67" s="5"/>
      <c r="F67" s="4">
        <f t="shared" si="1"/>
        <v>0</v>
      </c>
    </row>
    <row r="68" spans="1:6" ht="25.5" x14ac:dyDescent="0.2">
      <c r="A68" s="1" t="s">
        <v>51</v>
      </c>
      <c r="B68" s="51" t="s">
        <v>19</v>
      </c>
      <c r="C68" s="3" t="s">
        <v>5</v>
      </c>
      <c r="D68" s="4">
        <v>16</v>
      </c>
      <c r="E68" s="5"/>
      <c r="F68" s="4">
        <f t="shared" si="1"/>
        <v>0</v>
      </c>
    </row>
    <row r="69" spans="1:6" x14ac:dyDescent="0.2">
      <c r="E69" s="5"/>
      <c r="F69" s="4">
        <f t="shared" si="1"/>
        <v>0</v>
      </c>
    </row>
    <row r="70" spans="1:6" ht="38.25" x14ac:dyDescent="0.2">
      <c r="A70" s="1" t="s">
        <v>52</v>
      </c>
      <c r="B70" s="51" t="s">
        <v>21</v>
      </c>
      <c r="C70" s="3" t="s">
        <v>5</v>
      </c>
      <c r="D70" s="4">
        <f>D57</f>
        <v>534</v>
      </c>
      <c r="E70" s="5"/>
      <c r="F70" s="4">
        <f t="shared" si="1"/>
        <v>0</v>
      </c>
    </row>
    <row r="71" spans="1:6" x14ac:dyDescent="0.2">
      <c r="E71" s="5"/>
      <c r="F71" s="4">
        <f t="shared" si="1"/>
        <v>0</v>
      </c>
    </row>
    <row r="72" spans="1:6" x14ac:dyDescent="0.2">
      <c r="B72" s="57" t="s">
        <v>49</v>
      </c>
      <c r="C72" s="58"/>
      <c r="D72" s="59"/>
      <c r="E72" s="75"/>
      <c r="F72" s="60">
        <f>SUM(F66:F70)</f>
        <v>0</v>
      </c>
    </row>
    <row r="73" spans="1:6" x14ac:dyDescent="0.2">
      <c r="E73" s="5"/>
    </row>
    <row r="74" spans="1:6" x14ac:dyDescent="0.2">
      <c r="B74" s="62"/>
      <c r="C74" s="63"/>
      <c r="D74" s="64"/>
      <c r="E74" s="77"/>
      <c r="F74" s="64"/>
    </row>
    <row r="75" spans="1:6" x14ac:dyDescent="0.2">
      <c r="B75" s="53" t="s">
        <v>40</v>
      </c>
      <c r="C75" s="65"/>
      <c r="D75" s="66"/>
      <c r="E75" s="78"/>
      <c r="F75" s="66"/>
    </row>
    <row r="76" spans="1:6" x14ac:dyDescent="0.2">
      <c r="C76" s="63"/>
      <c r="D76" s="64"/>
      <c r="E76" s="77"/>
      <c r="F76" s="64"/>
    </row>
    <row r="77" spans="1:6" ht="76.5" x14ac:dyDescent="0.2">
      <c r="A77" s="1" t="s">
        <v>54</v>
      </c>
      <c r="B77" s="6" t="s">
        <v>33</v>
      </c>
      <c r="C77" s="3" t="s">
        <v>0</v>
      </c>
      <c r="D77" s="4">
        <v>160</v>
      </c>
      <c r="E77" s="5"/>
      <c r="F77" s="4">
        <f t="shared" ref="F77:F79" si="2">D77*E77</f>
        <v>0</v>
      </c>
    </row>
    <row r="78" spans="1:6" x14ac:dyDescent="0.2">
      <c r="C78" s="63"/>
      <c r="D78" s="64"/>
      <c r="E78" s="64"/>
      <c r="F78" s="4">
        <f t="shared" si="2"/>
        <v>0</v>
      </c>
    </row>
    <row r="79" spans="1:6" ht="38.25" x14ac:dyDescent="0.2">
      <c r="A79" s="1" t="s">
        <v>55</v>
      </c>
      <c r="B79" s="51" t="s">
        <v>25</v>
      </c>
      <c r="C79" s="67" t="s">
        <v>24</v>
      </c>
      <c r="D79" s="68">
        <v>0.05</v>
      </c>
      <c r="E79" s="69">
        <f>F77+F72+F61</f>
        <v>0</v>
      </c>
      <c r="F79" s="4">
        <f t="shared" si="2"/>
        <v>0</v>
      </c>
    </row>
    <row r="80" spans="1:6" x14ac:dyDescent="0.2">
      <c r="B80" s="62"/>
      <c r="C80" s="63"/>
      <c r="D80" s="64"/>
      <c r="E80" s="64"/>
      <c r="F80" s="64"/>
    </row>
    <row r="81" spans="1:6" x14ac:dyDescent="0.2">
      <c r="B81" s="57" t="s">
        <v>53</v>
      </c>
      <c r="C81" s="70"/>
      <c r="D81" s="71"/>
      <c r="E81" s="71"/>
      <c r="F81" s="72">
        <f>SUM(F77:F79)</f>
        <v>0</v>
      </c>
    </row>
    <row r="82" spans="1:6" x14ac:dyDescent="0.2">
      <c r="B82" s="62"/>
      <c r="C82" s="63"/>
      <c r="D82" s="64"/>
      <c r="E82" s="64"/>
      <c r="F82" s="64"/>
    </row>
    <row r="83" spans="1:6" x14ac:dyDescent="0.2">
      <c r="A83" s="73"/>
      <c r="B83" s="62"/>
      <c r="C83" s="22"/>
      <c r="D83" s="25"/>
      <c r="E83" s="25"/>
      <c r="F83" s="25"/>
    </row>
    <row r="84" spans="1:6" x14ac:dyDescent="0.2">
      <c r="A84" s="73"/>
      <c r="B84" s="62"/>
      <c r="C84" s="22"/>
      <c r="D84" s="25"/>
      <c r="E84" s="25"/>
      <c r="F84" s="25"/>
    </row>
    <row r="85" spans="1:6" x14ac:dyDescent="0.2">
      <c r="A85" s="73"/>
      <c r="B85" s="62"/>
      <c r="C85" s="22"/>
      <c r="D85" s="25"/>
      <c r="E85" s="25"/>
      <c r="F85" s="25"/>
    </row>
    <row r="86" spans="1:6" x14ac:dyDescent="0.2">
      <c r="A86" s="73"/>
      <c r="B86" s="62"/>
      <c r="C86" s="22"/>
      <c r="D86" s="25"/>
      <c r="E86" s="25"/>
      <c r="F86" s="25"/>
    </row>
    <row r="87" spans="1:6" x14ac:dyDescent="0.2">
      <c r="A87" s="73"/>
      <c r="B87" s="62"/>
      <c r="C87" s="22"/>
      <c r="D87" s="25"/>
      <c r="E87" s="25"/>
      <c r="F87" s="25"/>
    </row>
    <row r="88" spans="1:6" x14ac:dyDescent="0.2">
      <c r="A88" s="73"/>
      <c r="B88" s="62"/>
      <c r="C88" s="22"/>
      <c r="D88" s="25"/>
      <c r="E88" s="25"/>
      <c r="F88" s="25"/>
    </row>
    <row r="89" spans="1:6" x14ac:dyDescent="0.2">
      <c r="A89" s="73"/>
      <c r="B89" s="62"/>
      <c r="C89" s="22"/>
      <c r="D89" s="25"/>
      <c r="E89" s="25"/>
      <c r="F89" s="25"/>
    </row>
    <row r="90" spans="1:6" x14ac:dyDescent="0.2">
      <c r="A90" s="73"/>
      <c r="B90" s="62"/>
      <c r="C90" s="22"/>
      <c r="D90" s="25"/>
      <c r="E90" s="25"/>
      <c r="F90" s="25"/>
    </row>
    <row r="91" spans="1:6" x14ac:dyDescent="0.2">
      <c r="A91" s="73"/>
      <c r="B91" s="61"/>
      <c r="C91" s="22"/>
      <c r="D91" s="25"/>
      <c r="E91" s="25"/>
      <c r="F91" s="25"/>
    </row>
    <row r="92" spans="1:6" x14ac:dyDescent="0.2">
      <c r="A92" s="73"/>
      <c r="B92" s="62"/>
      <c r="C92" s="22"/>
      <c r="D92" s="25"/>
      <c r="E92" s="25"/>
      <c r="F92" s="25"/>
    </row>
    <row r="93" spans="1:6" x14ac:dyDescent="0.2">
      <c r="A93" s="73"/>
      <c r="B93" s="62"/>
      <c r="C93" s="22"/>
      <c r="D93" s="25"/>
      <c r="E93" s="25"/>
      <c r="F93" s="25"/>
    </row>
    <row r="94" spans="1:6" x14ac:dyDescent="0.2">
      <c r="A94" s="73"/>
      <c r="B94" s="62"/>
      <c r="C94" s="22"/>
      <c r="D94" s="25"/>
      <c r="E94" s="25"/>
      <c r="F94" s="25"/>
    </row>
    <row r="95" spans="1:6" x14ac:dyDescent="0.2">
      <c r="A95" s="73"/>
      <c r="B95" s="62"/>
      <c r="C95" s="22"/>
      <c r="D95" s="25"/>
      <c r="E95" s="25"/>
      <c r="F95" s="25"/>
    </row>
    <row r="96" spans="1:6" x14ac:dyDescent="0.2">
      <c r="A96" s="73"/>
      <c r="B96" s="62"/>
      <c r="C96" s="22"/>
      <c r="D96" s="25"/>
      <c r="E96" s="25"/>
      <c r="F96" s="25"/>
    </row>
    <row r="97" spans="1:6" x14ac:dyDescent="0.2">
      <c r="A97" s="73"/>
      <c r="B97" s="62"/>
      <c r="C97" s="22"/>
      <c r="D97" s="25"/>
      <c r="E97" s="25"/>
      <c r="F97" s="25"/>
    </row>
    <row r="98" spans="1:6" x14ac:dyDescent="0.2">
      <c r="A98" s="73"/>
      <c r="B98" s="62"/>
      <c r="C98" s="22"/>
      <c r="D98" s="25"/>
      <c r="E98" s="25"/>
      <c r="F98" s="25"/>
    </row>
    <row r="99" spans="1:6" x14ac:dyDescent="0.2">
      <c r="A99" s="73"/>
      <c r="B99" s="62"/>
      <c r="C99" s="22"/>
      <c r="D99" s="25"/>
      <c r="E99" s="25"/>
      <c r="F99" s="25"/>
    </row>
    <row r="100" spans="1:6" x14ac:dyDescent="0.2">
      <c r="A100" s="73"/>
      <c r="B100" s="62"/>
      <c r="C100" s="22"/>
      <c r="D100" s="25"/>
      <c r="E100" s="25"/>
      <c r="F100" s="25"/>
    </row>
    <row r="101" spans="1:6" x14ac:dyDescent="0.2">
      <c r="A101" s="73"/>
      <c r="B101" s="62"/>
      <c r="C101" s="22"/>
      <c r="D101" s="25"/>
      <c r="E101" s="25"/>
      <c r="F101" s="25"/>
    </row>
    <row r="102" spans="1:6" x14ac:dyDescent="0.2">
      <c r="A102" s="73"/>
      <c r="B102" s="62"/>
      <c r="C102" s="22"/>
      <c r="D102" s="25"/>
      <c r="E102" s="25"/>
      <c r="F102" s="25"/>
    </row>
    <row r="103" spans="1:6" x14ac:dyDescent="0.2">
      <c r="A103" s="73"/>
      <c r="B103" s="62"/>
      <c r="C103" s="22"/>
      <c r="D103" s="25"/>
      <c r="E103" s="25"/>
      <c r="F103" s="25"/>
    </row>
    <row r="104" spans="1:6" x14ac:dyDescent="0.2">
      <c r="A104" s="73"/>
      <c r="B104" s="62"/>
      <c r="C104" s="22"/>
      <c r="D104" s="25"/>
      <c r="E104" s="25"/>
      <c r="F104" s="25"/>
    </row>
    <row r="105" spans="1:6" x14ac:dyDescent="0.2">
      <c r="A105" s="73"/>
      <c r="B105" s="62"/>
      <c r="C105" s="22"/>
      <c r="D105" s="25"/>
      <c r="E105" s="25"/>
      <c r="F105" s="25"/>
    </row>
    <row r="106" spans="1:6" x14ac:dyDescent="0.2">
      <c r="A106" s="73"/>
      <c r="B106" s="62"/>
      <c r="C106" s="22"/>
      <c r="D106" s="25"/>
      <c r="E106" s="25"/>
      <c r="F106" s="25"/>
    </row>
    <row r="107" spans="1:6" x14ac:dyDescent="0.2">
      <c r="A107" s="73"/>
      <c r="B107" s="61"/>
      <c r="C107" s="33"/>
      <c r="D107" s="34"/>
      <c r="E107" s="34"/>
      <c r="F107" s="34"/>
    </row>
    <row r="108" spans="1:6" x14ac:dyDescent="0.2">
      <c r="A108" s="73"/>
      <c r="B108" s="62"/>
      <c r="C108" s="22"/>
      <c r="D108" s="25"/>
      <c r="E108" s="25"/>
      <c r="F108" s="25"/>
    </row>
    <row r="109" spans="1:6" x14ac:dyDescent="0.2">
      <c r="A109" s="73"/>
      <c r="B109" s="62"/>
      <c r="C109" s="22"/>
      <c r="D109" s="25"/>
      <c r="E109" s="25"/>
      <c r="F109" s="25"/>
    </row>
    <row r="110" spans="1:6" x14ac:dyDescent="0.2">
      <c r="A110" s="73"/>
      <c r="B110" s="61"/>
      <c r="C110" s="22"/>
      <c r="D110" s="25"/>
      <c r="E110" s="25"/>
      <c r="F110" s="25"/>
    </row>
    <row r="111" spans="1:6" x14ac:dyDescent="0.2">
      <c r="A111" s="73"/>
      <c r="B111" s="62"/>
      <c r="C111" s="22"/>
      <c r="D111" s="25"/>
      <c r="E111" s="25"/>
      <c r="F111" s="25"/>
    </row>
    <row r="112" spans="1:6" x14ac:dyDescent="0.2">
      <c r="A112" s="73"/>
      <c r="B112" s="61"/>
      <c r="C112" s="22"/>
      <c r="D112" s="25"/>
      <c r="E112" s="25"/>
      <c r="F112" s="25"/>
    </row>
    <row r="113" spans="1:6" x14ac:dyDescent="0.2">
      <c r="A113" s="73"/>
      <c r="B113" s="62"/>
      <c r="C113" s="22"/>
      <c r="D113" s="25"/>
      <c r="E113" s="25"/>
      <c r="F113" s="25"/>
    </row>
    <row r="114" spans="1:6" x14ac:dyDescent="0.2">
      <c r="A114" s="73"/>
      <c r="B114" s="62"/>
      <c r="C114" s="22"/>
      <c r="D114" s="25"/>
      <c r="E114" s="25"/>
      <c r="F114" s="25"/>
    </row>
    <row r="115" spans="1:6" x14ac:dyDescent="0.2">
      <c r="A115" s="73"/>
      <c r="B115" s="62"/>
      <c r="C115" s="22"/>
      <c r="D115" s="25"/>
      <c r="E115" s="25"/>
      <c r="F115" s="25"/>
    </row>
    <row r="116" spans="1:6" x14ac:dyDescent="0.2">
      <c r="A116" s="73"/>
      <c r="B116" s="62"/>
      <c r="C116" s="22"/>
      <c r="D116" s="25"/>
      <c r="E116" s="25"/>
      <c r="F116" s="25"/>
    </row>
    <row r="117" spans="1:6" x14ac:dyDescent="0.2">
      <c r="A117" s="73"/>
      <c r="B117" s="62"/>
      <c r="C117" s="22"/>
      <c r="D117" s="25"/>
      <c r="E117" s="25"/>
      <c r="F117" s="25"/>
    </row>
    <row r="118" spans="1:6" x14ac:dyDescent="0.2">
      <c r="A118" s="73"/>
      <c r="B118" s="62"/>
      <c r="C118" s="22"/>
      <c r="D118" s="25"/>
      <c r="E118" s="25"/>
      <c r="F118" s="25"/>
    </row>
    <row r="119" spans="1:6" x14ac:dyDescent="0.2">
      <c r="A119" s="73"/>
      <c r="B119" s="62"/>
      <c r="C119" s="22"/>
      <c r="D119" s="25"/>
      <c r="E119" s="25"/>
      <c r="F119" s="25"/>
    </row>
    <row r="120" spans="1:6" ht="12.75" customHeight="1" x14ac:dyDescent="0.2">
      <c r="A120" s="73"/>
      <c r="B120" s="62"/>
      <c r="C120" s="22"/>
      <c r="D120" s="25"/>
      <c r="E120" s="25"/>
      <c r="F120" s="25"/>
    </row>
    <row r="121" spans="1:6" x14ac:dyDescent="0.2">
      <c r="A121" s="73"/>
      <c r="B121" s="62"/>
      <c r="C121" s="22"/>
      <c r="D121" s="25"/>
      <c r="E121" s="25"/>
      <c r="F121" s="25"/>
    </row>
    <row r="122" spans="1:6" x14ac:dyDescent="0.2">
      <c r="A122" s="73"/>
      <c r="B122" s="62"/>
      <c r="C122" s="22"/>
      <c r="D122" s="25"/>
      <c r="E122" s="25"/>
      <c r="F122" s="25"/>
    </row>
    <row r="123" spans="1:6" x14ac:dyDescent="0.2">
      <c r="A123" s="73"/>
      <c r="B123" s="62"/>
      <c r="C123" s="22"/>
      <c r="D123" s="25"/>
      <c r="E123" s="25"/>
      <c r="F123" s="25"/>
    </row>
    <row r="124" spans="1:6" x14ac:dyDescent="0.2">
      <c r="A124" s="73"/>
      <c r="B124" s="61"/>
      <c r="C124" s="22"/>
      <c r="D124" s="25"/>
      <c r="E124" s="25"/>
      <c r="F124" s="25"/>
    </row>
    <row r="125" spans="1:6" x14ac:dyDescent="0.2">
      <c r="A125" s="73"/>
      <c r="B125" s="62"/>
      <c r="C125" s="22"/>
      <c r="D125" s="25"/>
      <c r="E125" s="25"/>
      <c r="F125" s="25"/>
    </row>
    <row r="126" spans="1:6" x14ac:dyDescent="0.2">
      <c r="A126" s="73"/>
      <c r="B126" s="62"/>
      <c r="C126" s="22"/>
      <c r="D126" s="25"/>
      <c r="E126" s="25"/>
      <c r="F126" s="25"/>
    </row>
    <row r="127" spans="1:6" x14ac:dyDescent="0.2">
      <c r="A127" s="73"/>
      <c r="B127" s="62"/>
      <c r="C127" s="22"/>
      <c r="D127" s="25"/>
      <c r="E127" s="25"/>
      <c r="F127" s="25"/>
    </row>
    <row r="128" spans="1:6" x14ac:dyDescent="0.2">
      <c r="A128" s="73"/>
      <c r="B128" s="62"/>
      <c r="C128" s="22"/>
      <c r="D128" s="25"/>
      <c r="E128" s="25"/>
      <c r="F128" s="25"/>
    </row>
    <row r="129" spans="1:6" x14ac:dyDescent="0.2">
      <c r="A129" s="73"/>
      <c r="B129" s="62"/>
      <c r="C129" s="22"/>
      <c r="D129" s="25"/>
      <c r="E129" s="25"/>
      <c r="F129" s="25"/>
    </row>
    <row r="130" spans="1:6" x14ac:dyDescent="0.2">
      <c r="A130" s="73"/>
      <c r="B130" s="62"/>
      <c r="C130" s="22"/>
      <c r="D130" s="25"/>
      <c r="E130" s="25"/>
      <c r="F130" s="25"/>
    </row>
    <row r="131" spans="1:6" x14ac:dyDescent="0.2">
      <c r="A131" s="73"/>
      <c r="B131" s="62"/>
      <c r="C131" s="22"/>
      <c r="D131" s="25"/>
      <c r="E131" s="25"/>
      <c r="F131" s="25"/>
    </row>
    <row r="132" spans="1:6" x14ac:dyDescent="0.2">
      <c r="A132" s="73"/>
      <c r="B132" s="62"/>
      <c r="C132" s="22"/>
      <c r="D132" s="25"/>
      <c r="E132" s="25"/>
      <c r="F132" s="25"/>
    </row>
    <row r="133" spans="1:6" x14ac:dyDescent="0.2">
      <c r="A133" s="73"/>
      <c r="B133" s="62"/>
      <c r="C133" s="22"/>
      <c r="D133" s="25"/>
      <c r="E133" s="25"/>
      <c r="F133" s="25"/>
    </row>
    <row r="134" spans="1:6" x14ac:dyDescent="0.2">
      <c r="A134" s="73"/>
      <c r="B134" s="61"/>
      <c r="C134" s="22"/>
      <c r="D134" s="25"/>
      <c r="E134" s="25"/>
      <c r="F134" s="25"/>
    </row>
    <row r="135" spans="1:6" x14ac:dyDescent="0.2">
      <c r="A135" s="73"/>
      <c r="B135" s="62"/>
      <c r="C135" s="22"/>
      <c r="D135" s="25"/>
      <c r="E135" s="25"/>
      <c r="F135" s="25"/>
    </row>
    <row r="136" spans="1:6" x14ac:dyDescent="0.2">
      <c r="A136" s="73"/>
      <c r="B136" s="62"/>
      <c r="C136" s="22"/>
      <c r="D136" s="25"/>
      <c r="E136" s="25"/>
      <c r="F136" s="25"/>
    </row>
    <row r="137" spans="1:6" x14ac:dyDescent="0.2">
      <c r="A137" s="73"/>
      <c r="B137" s="62"/>
      <c r="C137" s="22"/>
      <c r="D137" s="25"/>
      <c r="E137" s="25"/>
      <c r="F137" s="25"/>
    </row>
    <row r="138" spans="1:6" x14ac:dyDescent="0.2">
      <c r="A138" s="73"/>
      <c r="B138" s="62"/>
      <c r="C138" s="22"/>
      <c r="D138" s="25"/>
      <c r="E138" s="25"/>
      <c r="F138" s="25"/>
    </row>
    <row r="139" spans="1:6" x14ac:dyDescent="0.2">
      <c r="A139" s="73"/>
      <c r="B139" s="62"/>
      <c r="C139" s="22"/>
      <c r="D139" s="25"/>
      <c r="E139" s="25"/>
      <c r="F139" s="25"/>
    </row>
    <row r="140" spans="1:6" x14ac:dyDescent="0.2">
      <c r="A140" s="73"/>
      <c r="B140" s="62"/>
      <c r="C140" s="22"/>
      <c r="D140" s="25"/>
      <c r="E140" s="25"/>
      <c r="F140" s="25"/>
    </row>
    <row r="141" spans="1:6" x14ac:dyDescent="0.2">
      <c r="A141" s="73"/>
      <c r="B141" s="62"/>
      <c r="C141" s="22"/>
      <c r="D141" s="25"/>
      <c r="E141" s="25"/>
      <c r="F141" s="25"/>
    </row>
    <row r="142" spans="1:6" x14ac:dyDescent="0.2">
      <c r="A142" s="73"/>
      <c r="B142" s="62"/>
      <c r="C142" s="22"/>
      <c r="D142" s="25"/>
      <c r="E142" s="25"/>
      <c r="F142" s="25"/>
    </row>
    <row r="143" spans="1:6" x14ac:dyDescent="0.2">
      <c r="A143" s="73"/>
      <c r="B143" s="62"/>
      <c r="C143" s="22"/>
      <c r="D143" s="25"/>
      <c r="E143" s="25"/>
      <c r="F143" s="25"/>
    </row>
    <row r="144" spans="1:6" x14ac:dyDescent="0.2">
      <c r="A144" s="73"/>
      <c r="B144" s="62"/>
      <c r="C144" s="22"/>
      <c r="D144" s="25"/>
      <c r="E144" s="25"/>
      <c r="F144" s="25"/>
    </row>
    <row r="145" spans="1:6" x14ac:dyDescent="0.2">
      <c r="A145" s="73"/>
      <c r="B145" s="62"/>
      <c r="C145" s="22"/>
      <c r="D145" s="25"/>
      <c r="E145" s="25"/>
      <c r="F145" s="25"/>
    </row>
    <row r="146" spans="1:6" x14ac:dyDescent="0.2">
      <c r="A146" s="73"/>
      <c r="B146" s="62"/>
      <c r="C146" s="22"/>
      <c r="D146" s="25"/>
      <c r="E146" s="25"/>
      <c r="F146" s="25"/>
    </row>
    <row r="147" spans="1:6" x14ac:dyDescent="0.2">
      <c r="A147" s="73"/>
      <c r="B147" s="62"/>
      <c r="C147" s="22"/>
      <c r="D147" s="25"/>
      <c r="E147" s="25"/>
      <c r="F147" s="25"/>
    </row>
    <row r="148" spans="1:6" x14ac:dyDescent="0.2">
      <c r="A148" s="73"/>
      <c r="B148" s="62"/>
      <c r="C148" s="22"/>
      <c r="D148" s="25"/>
      <c r="E148" s="25"/>
      <c r="F148" s="25"/>
    </row>
    <row r="149" spans="1:6" x14ac:dyDescent="0.2">
      <c r="A149" s="73"/>
      <c r="B149" s="62"/>
      <c r="C149" s="22"/>
      <c r="D149" s="25"/>
      <c r="E149" s="25"/>
      <c r="F149" s="25"/>
    </row>
    <row r="150" spans="1:6" x14ac:dyDescent="0.2">
      <c r="A150" s="73"/>
      <c r="B150" s="61"/>
      <c r="C150" s="33"/>
      <c r="D150" s="34"/>
      <c r="E150" s="34"/>
      <c r="F150" s="34"/>
    </row>
    <row r="151" spans="1:6" x14ac:dyDescent="0.2">
      <c r="A151" s="73"/>
      <c r="B151" s="61"/>
      <c r="C151" s="33"/>
      <c r="D151" s="34"/>
      <c r="E151" s="34"/>
      <c r="F151" s="34"/>
    </row>
    <row r="152" spans="1:6" x14ac:dyDescent="0.2">
      <c r="A152" s="73"/>
      <c r="B152" s="62"/>
      <c r="C152" s="22"/>
      <c r="D152" s="25"/>
      <c r="E152" s="25"/>
      <c r="F152" s="25"/>
    </row>
    <row r="153" spans="1:6" x14ac:dyDescent="0.2">
      <c r="A153" s="73"/>
      <c r="B153" s="61"/>
      <c r="C153" s="65"/>
      <c r="D153" s="66"/>
      <c r="E153" s="66"/>
      <c r="F153" s="66"/>
    </row>
    <row r="154" spans="1:6" x14ac:dyDescent="0.2">
      <c r="A154" s="73"/>
      <c r="B154" s="62"/>
      <c r="C154" s="22"/>
      <c r="D154" s="25"/>
      <c r="E154" s="25"/>
      <c r="F154" s="25"/>
    </row>
  </sheetData>
  <sheetProtection algorithmName="SHA-512" hashValue="x5CIMih9lEOJcoCb2nqQCXRHUdiVQBpOfnRPqSXzg6bFyBGnNxcqsGiEkXpooJ0Z18Vx4WsX6BJJuPmBAXbQLw==" saltValue="P1Nq7m20h3e3TQWULE4cNA==" spinCount="100000" sheet="1" objects="1" scenarios="1"/>
  <mergeCells count="3">
    <mergeCell ref="B15:F15"/>
    <mergeCell ref="B19:F19"/>
    <mergeCell ref="B33:F33"/>
  </mergeCells>
  <pageMargins left="0.98425196850393704" right="0.39370078740157483" top="0.98425196850393704" bottom="0.78740157480314965" header="0" footer="0"/>
  <pageSetup paperSize="9" scale="96" orientation="portrait" r:id="rId1"/>
  <headerFooter alignWithMargins="0">
    <oddHeader>&amp;L&amp;"-,Običajno"Popis del&amp;R&amp;"Calibri,Običajno"Občina Šmartno pri Litiji</oddHeader>
    <oddFooter>&amp;R&amp;"Calibri,Običajno"&amp;P/&amp;N</oddFooter>
  </headerFooter>
  <rowBreaks count="2" manualBreakCount="2">
    <brk id="45" max="5" man="1"/>
    <brk id="73" max="5" man="1"/>
  </rowBreaks>
  <ignoredErrors>
    <ignoredError sqref="A80:A82 A74:A75 A61:A65 A48:A50 A76 A67 A69 A71:A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POPIS DEL</vt:lpstr>
      <vt:lpstr>'POPIS DEL'!Področje_tiskanja</vt:lpstr>
      <vt:lpstr>'POPIS DEL'!Tiskanje_naslovov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 DEL</dc:title>
  <dc:creator>Pino d.o.o.</dc:creator>
  <cp:lastModifiedBy>Pino</cp:lastModifiedBy>
  <cp:lastPrinted>2018-01-30T10:35:35Z</cp:lastPrinted>
  <dcterms:created xsi:type="dcterms:W3CDTF">2005-10-27T05:42:28Z</dcterms:created>
  <dcterms:modified xsi:type="dcterms:W3CDTF">2018-01-30T10:39:44Z</dcterms:modified>
</cp:coreProperties>
</file>